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25" windowWidth="15135" windowHeight="7920"/>
  </bookViews>
  <sheets>
    <sheet name="Feuil1" sheetId="1" r:id="rId1"/>
    <sheet name="Feuil2" sheetId="2" r:id="rId2"/>
    <sheet name="Feuil3" sheetId="3" r:id="rId3"/>
    <sheet name="Feuil4" sheetId="4" r:id="rId4"/>
  </sheets>
  <definedNames>
    <definedName name="_xlnm.Print_Area" localSheetId="0">Feuil1!$A$1:$E$47</definedName>
  </definedNames>
  <calcPr calcId="145621"/>
</workbook>
</file>

<file path=xl/calcChain.xml><?xml version="1.0" encoding="utf-8"?>
<calcChain xmlns="http://schemas.openxmlformats.org/spreadsheetml/2006/main">
  <c r="F15" i="4" l="1"/>
  <c r="L10" i="4"/>
  <c r="K10" i="4"/>
  <c r="F10" i="4"/>
  <c r="H9" i="4"/>
</calcChain>
</file>

<file path=xl/sharedStrings.xml><?xml version="1.0" encoding="utf-8"?>
<sst xmlns="http://schemas.openxmlformats.org/spreadsheetml/2006/main" count="57" uniqueCount="57">
  <si>
    <t>PR1</t>
  </si>
  <si>
    <t>PR2</t>
  </si>
  <si>
    <t>PR3</t>
  </si>
  <si>
    <t>PR</t>
  </si>
  <si>
    <r>
      <rPr>
        <b/>
        <sz val="11"/>
        <color indexed="17"/>
        <rFont val="Calibri"/>
        <family val="2"/>
      </rPr>
      <t>PRIX DE POULPE A L'EXPORTATION</t>
    </r>
    <r>
      <rPr>
        <b/>
        <sz val="10"/>
        <color indexed="8"/>
        <rFont val="Calibri"/>
        <family val="2"/>
      </rPr>
      <t xml:space="preserve">: EN VIGUEUR JUSQU'AU </t>
    </r>
  </si>
  <si>
    <t>SMCP sem. Siege Sociale Nouadhibou - Mauritanie</t>
  </si>
  <si>
    <t>Web: WWW.SMCP.MR - E.Mail : INFO@SMCP.MR</t>
  </si>
  <si>
    <t>Adresse:</t>
  </si>
  <si>
    <t xml:space="preserve">  العنوان :</t>
  </si>
  <si>
    <r>
      <t xml:space="preserve">PRIX </t>
    </r>
    <r>
      <rPr>
        <b/>
        <sz val="14"/>
        <color indexed="8"/>
        <rFont val="Calibri"/>
        <family val="2"/>
      </rPr>
      <t>FOB</t>
    </r>
    <r>
      <rPr>
        <b/>
        <sz val="11"/>
        <color indexed="8"/>
        <rFont val="Calibri"/>
        <family val="2"/>
      </rPr>
      <t xml:space="preserve"> EN US DOLLARS PAR TONNE </t>
    </r>
  </si>
  <si>
    <r>
      <t xml:space="preserve">  سعر الطن بالدولار  و بطريقة التسليم على ظهر الباخرة </t>
    </r>
    <r>
      <rPr>
        <b/>
        <sz val="16"/>
        <color indexed="8"/>
        <rFont val="Calibri"/>
        <family val="2"/>
      </rPr>
      <t>FOB</t>
    </r>
    <r>
      <rPr>
        <b/>
        <sz val="11"/>
        <color indexed="8"/>
        <rFont val="Calibri"/>
        <family val="2"/>
      </rPr>
      <t xml:space="preserve"> </t>
    </r>
  </si>
  <si>
    <t xml:space="preserve">Tel. Std +00 222 45 74 52 81- Fax  Direction Comm. : </t>
  </si>
  <si>
    <t>222 45 74 55 66 - E.Mail Dr. Com. DC@SMCP.MR</t>
  </si>
  <si>
    <r>
      <rPr>
        <b/>
        <sz val="12"/>
        <color indexed="8"/>
        <rFont val="Calibri"/>
        <family val="2"/>
      </rPr>
      <t xml:space="preserve">  ش م ت س</t>
    </r>
    <r>
      <rPr>
        <b/>
        <sz val="8"/>
        <color indexed="8"/>
        <rFont val="Calibri"/>
        <family val="2"/>
      </rPr>
      <t xml:space="preserve"> - ش ا م - المقر الرئيسي :</t>
    </r>
  </si>
  <si>
    <t xml:space="preserve"> انواذيبو - موريتانيا  </t>
  </si>
  <si>
    <t>للاتصال :</t>
  </si>
  <si>
    <t xml:space="preserve">  الموقع الاكتروني:</t>
  </si>
  <si>
    <t>TAKO1</t>
  </si>
  <si>
    <t>TAKO2</t>
  </si>
  <si>
    <t>TAKO3</t>
  </si>
  <si>
    <t>TAKO4</t>
  </si>
  <si>
    <t>TAKO5</t>
  </si>
  <si>
    <t>TAKO6</t>
  </si>
  <si>
    <t>TAKO7</t>
  </si>
  <si>
    <t>TAKO8</t>
  </si>
  <si>
    <t xml:space="preserve"> CONGELE A TERRE  (POTS  )</t>
  </si>
  <si>
    <t>اخطبوط 1</t>
  </si>
  <si>
    <t>اخطبوط 2</t>
  </si>
  <si>
    <t>اخطبوط 3</t>
  </si>
  <si>
    <t>اخطبوط 4</t>
  </si>
  <si>
    <t>اخطبوط 5</t>
  </si>
  <si>
    <t>اخطبوط 6</t>
  </si>
  <si>
    <t>اخطبوط 7</t>
  </si>
  <si>
    <t>اخطبوط 8</t>
  </si>
  <si>
    <t>اخطبوط م 1</t>
  </si>
  <si>
    <t>اخطبوط م 2</t>
  </si>
  <si>
    <t>اخطبوط م 3</t>
  </si>
  <si>
    <t>اخطبوط م</t>
  </si>
  <si>
    <t>Especes</t>
  </si>
  <si>
    <t>الصنف</t>
  </si>
  <si>
    <t xml:space="preserve">    المجمد على الأرض مصطاد بالاوعية </t>
  </si>
  <si>
    <t xml:space="preserve">تاريخ تحديد الاسعار و محضر اللجنة </t>
  </si>
  <si>
    <t xml:space="preserve">    مجمد على الارض- انتاج بواخر مبردة-</t>
  </si>
  <si>
    <t xml:space="preserve"> المجمد على متن البواخر  و منتوج الشراك</t>
  </si>
  <si>
    <t xml:space="preserve"> CONGELE A BORD et NASSE</t>
  </si>
  <si>
    <t xml:space="preserve"> CONGELE A TERRE (Glaciers  )</t>
  </si>
  <si>
    <t>احتياط</t>
  </si>
  <si>
    <t>الباقي</t>
  </si>
  <si>
    <t xml:space="preserve">العمال </t>
  </si>
  <si>
    <t>رئيس المجلس</t>
  </si>
  <si>
    <t xml:space="preserve">اعضاء المجلس </t>
  </si>
  <si>
    <t xml:space="preserve">كاتب المجلس </t>
  </si>
  <si>
    <t>Le poulpe Mauritanien est un produit halieutique traité selon les normes d'hygiène de l'Union Européenne .Il est pêché dans les eaux territoriales mauritaniennes (littoral mauritanien) qui sont légiférés par le droit de la mer (création de Zones Economiques Exclusives et des conditions d'accès à la ressource). Ce produit, très prisé par les clients et consommateurs,  est commercialisé par la SMCP depuis plus de 38 ans, à destination de l'Asie (Japon, Corée, Chine ...) et de l’Europe (Espagne, Italie, Grèce etc.)</t>
  </si>
  <si>
    <r>
      <t xml:space="preserve">Octopus vulgaris    </t>
    </r>
    <r>
      <rPr>
        <b/>
        <sz val="14"/>
        <color indexed="36"/>
        <rFont val="Calibri"/>
        <family val="2"/>
      </rPr>
      <t xml:space="preserve"> الأخطبوط</t>
    </r>
    <r>
      <rPr>
        <b/>
        <sz val="11"/>
        <color indexed="36"/>
        <rFont val="Calibri"/>
        <family val="2"/>
      </rPr>
      <t xml:space="preserve">  </t>
    </r>
  </si>
  <si>
    <t xml:space="preserve">   الإخطبوط الموريتاني معالج حسب معايير الجودة العالمية  و هو مصطاد في شواطئ و بحر نظيف محمي بالقانون ضد التلوث و هذا المنتوج نال ثقة المستهلكين و الزبناء  الرئيسيين من اسويين - يابانيين ...-  و أوربيين لفترة زادت على 38 سنة من صادرات الشركة الموريتانية لتسويق الأسماك.</t>
  </si>
  <si>
    <r>
      <rPr>
        <sz val="14"/>
        <color indexed="17"/>
        <rFont val="Calibri"/>
        <family val="2"/>
      </rPr>
      <t xml:space="preserve">  أسعار تصدير  الاخطبوط</t>
    </r>
    <r>
      <rPr>
        <b/>
        <sz val="11"/>
        <color indexed="8"/>
        <rFont val="Calibri"/>
        <family val="2"/>
      </rPr>
      <t xml:space="preserve"> :  حتى     05/06/2022</t>
    </r>
  </si>
  <si>
    <t>Date de fixation de prix 05/05/2022   PV -  03/CFP/2022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</si>
</sst>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6" x14ac:knownFonts="1">
    <font>
      <sz val="11"/>
      <color theme="1"/>
      <name val="Calibri"/>
      <family val="2"/>
      <scheme val="minor"/>
    </font>
    <font>
      <b/>
      <sz val="11"/>
      <color indexed="8"/>
      <name val="Calibri"/>
      <family val="2"/>
    </font>
    <font>
      <b/>
      <sz val="12"/>
      <color indexed="8"/>
      <name val="Calibri"/>
      <family val="2"/>
    </font>
    <font>
      <b/>
      <sz val="14"/>
      <color indexed="8"/>
      <name val="Calibri"/>
      <family val="2"/>
    </font>
    <font>
      <b/>
      <sz val="11"/>
      <color indexed="17"/>
      <name val="Calibri"/>
      <family val="2"/>
    </font>
    <font>
      <sz val="14"/>
      <color indexed="17"/>
      <name val="Calibri"/>
      <family val="2"/>
    </font>
    <font>
      <b/>
      <sz val="10"/>
      <color indexed="8"/>
      <name val="Calibri"/>
      <family val="2"/>
    </font>
    <font>
      <b/>
      <sz val="8"/>
      <color indexed="8"/>
      <name val="Calibri"/>
      <family val="2"/>
    </font>
    <font>
      <b/>
      <sz val="16"/>
      <color indexed="8"/>
      <name val="Calibri"/>
      <family val="2"/>
    </font>
    <font>
      <b/>
      <sz val="11"/>
      <color indexed="8"/>
      <name val="Calibri"/>
      <family val="2"/>
    </font>
    <font>
      <b/>
      <sz val="12"/>
      <color indexed="56"/>
      <name val="Calibri"/>
      <family val="2"/>
    </font>
    <font>
      <b/>
      <sz val="8"/>
      <color indexed="8"/>
      <name val="Calibri"/>
      <family val="2"/>
    </font>
    <font>
      <b/>
      <u/>
      <sz val="8"/>
      <color indexed="8"/>
      <name val="Calibri"/>
      <family val="2"/>
    </font>
    <font>
      <u/>
      <sz val="8"/>
      <color indexed="8"/>
      <name val="Calibri"/>
      <family val="2"/>
    </font>
    <font>
      <b/>
      <sz val="11"/>
      <color indexed="30"/>
      <name val="Calibri"/>
      <family val="2"/>
    </font>
    <font>
      <b/>
      <sz val="11"/>
      <color indexed="56"/>
      <name val="Calibri"/>
      <family val="2"/>
    </font>
    <font>
      <b/>
      <sz val="11"/>
      <color indexed="36"/>
      <name val="Calibri"/>
      <family val="2"/>
    </font>
    <font>
      <sz val="8"/>
      <name val="Calibri"/>
      <family val="2"/>
    </font>
    <font>
      <b/>
      <sz val="9"/>
      <color indexed="8"/>
      <name val="Calibri"/>
      <family val="2"/>
    </font>
    <font>
      <sz val="11"/>
      <color theme="1"/>
      <name val="Calibri"/>
      <family val="2"/>
      <scheme val="minor"/>
    </font>
    <font>
      <b/>
      <sz val="12"/>
      <color theme="1"/>
      <name val="Calibri"/>
      <family val="2"/>
      <scheme val="minor"/>
    </font>
    <font>
      <b/>
      <sz val="12"/>
      <color theme="3"/>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b/>
      <sz val="14"/>
      <color indexed="36"/>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3" fontId="19" fillId="0" borderId="0" applyFont="0" applyFill="0" applyBorder="0" applyAlignment="0" applyProtection="0"/>
  </cellStyleXfs>
  <cellXfs count="50">
    <xf numFmtId="0" fontId="0" fillId="0" borderId="0" xfId="0"/>
    <xf numFmtId="0" fontId="9" fillId="0" borderId="0" xfId="0" applyFont="1"/>
    <xf numFmtId="0" fontId="9" fillId="0" borderId="0" xfId="0" applyFont="1" applyAlignment="1">
      <alignment horizontal="right"/>
    </xf>
    <xf numFmtId="0" fontId="9" fillId="0" borderId="0" xfId="0" applyFont="1" applyAlignment="1">
      <alignment horizontal="left"/>
    </xf>
    <xf numFmtId="0" fontId="9" fillId="0" borderId="0" xfId="0" applyFont="1" applyAlignment="1">
      <alignment horizontal="center"/>
    </xf>
    <xf numFmtId="0" fontId="0" fillId="0" borderId="0" xfId="0" applyAlignment="1">
      <alignment horizontal="center"/>
    </xf>
    <xf numFmtId="0" fontId="9" fillId="0" borderId="0" xfId="0" applyFont="1" applyBorder="1" applyAlignment="1">
      <alignment horizontal="right"/>
    </xf>
    <xf numFmtId="0" fontId="10" fillId="0" borderId="0" xfId="0" applyFont="1"/>
    <xf numFmtId="0" fontId="11" fillId="0" borderId="0" xfId="0" applyFont="1" applyAlignment="1">
      <alignment horizontal="center"/>
    </xf>
    <xf numFmtId="0" fontId="11" fillId="0" borderId="0" xfId="0" applyFont="1"/>
    <xf numFmtId="0" fontId="12" fillId="0" borderId="0" xfId="0" applyFont="1" applyBorder="1"/>
    <xf numFmtId="0" fontId="11" fillId="0" borderId="0" xfId="0" applyFont="1" applyBorder="1" applyAlignment="1">
      <alignment horizontal="center"/>
    </xf>
    <xf numFmtId="0" fontId="11" fillId="0" borderId="0" xfId="0" applyFont="1" applyBorder="1"/>
    <xf numFmtId="0" fontId="13" fillId="0" borderId="0" xfId="0" applyFont="1" applyBorder="1"/>
    <xf numFmtId="0" fontId="9" fillId="0" borderId="2" xfId="0" applyFont="1" applyBorder="1"/>
    <xf numFmtId="0" fontId="9" fillId="0" borderId="2" xfId="0" applyFont="1" applyBorder="1" applyAlignment="1">
      <alignment horizontal="center"/>
    </xf>
    <xf numFmtId="0" fontId="0" fillId="0" borderId="2" xfId="0" applyBorder="1"/>
    <xf numFmtId="0" fontId="14" fillId="0" borderId="0" xfId="0" applyFont="1" applyBorder="1" applyAlignment="1">
      <alignment horizontal="center"/>
    </xf>
    <xf numFmtId="0" fontId="0" fillId="0" borderId="0" xfId="0" applyBorder="1"/>
    <xf numFmtId="0" fontId="15" fillId="0" borderId="0" xfId="0" applyFont="1" applyBorder="1"/>
    <xf numFmtId="0" fontId="15" fillId="0" borderId="0" xfId="0" applyFont="1" applyBorder="1" applyAlignment="1">
      <alignment horizontal="left"/>
    </xf>
    <xf numFmtId="0" fontId="15" fillId="0" borderId="0" xfId="0" applyFont="1" applyBorder="1" applyAlignment="1">
      <alignment horizontal="center"/>
    </xf>
    <xf numFmtId="0" fontId="1" fillId="0" borderId="0" xfId="0" applyFont="1" applyBorder="1" applyAlignment="1">
      <alignment horizontal="left"/>
    </xf>
    <xf numFmtId="0" fontId="1" fillId="0" borderId="2" xfId="0" applyFont="1" applyBorder="1"/>
    <xf numFmtId="164" fontId="0" fillId="0" borderId="0" xfId="1" applyNumberFormat="1" applyFont="1"/>
    <xf numFmtId="0" fontId="1" fillId="0" borderId="0" xfId="0" applyFont="1" applyBorder="1" applyAlignment="1">
      <alignment horizontal="right"/>
    </xf>
    <xf numFmtId="164" fontId="0" fillId="0" borderId="0" xfId="1" applyNumberFormat="1" applyFont="1" applyBorder="1"/>
    <xf numFmtId="0" fontId="0" fillId="0" borderId="0" xfId="0" applyBorder="1" applyAlignment="1">
      <alignment horizontal="center"/>
    </xf>
    <xf numFmtId="0" fontId="21" fillId="0" borderId="1" xfId="0" applyFont="1" applyBorder="1" applyAlignment="1">
      <alignment horizontal="center" vertical="center" wrapText="1" shrinkToFit="1"/>
    </xf>
    <xf numFmtId="0" fontId="23" fillId="0" borderId="0" xfId="0" applyFont="1" applyAlignment="1">
      <alignment horizontal="center" vertical="center" wrapText="1" shrinkToFit="1"/>
    </xf>
    <xf numFmtId="0" fontId="20" fillId="0" borderId="0" xfId="0" applyFont="1" applyAlignment="1">
      <alignment horizontal="right" indent="2"/>
    </xf>
    <xf numFmtId="0" fontId="20" fillId="0" borderId="0" xfId="0" applyFont="1" applyBorder="1" applyAlignment="1">
      <alignment horizontal="right" vertical="center"/>
    </xf>
    <xf numFmtId="0" fontId="20" fillId="0" borderId="0" xfId="0" applyFont="1" applyBorder="1" applyAlignment="1">
      <alignment horizontal="left" vertical="center"/>
    </xf>
    <xf numFmtId="164" fontId="20" fillId="0" borderId="1" xfId="1" applyNumberFormat="1" applyFont="1" applyBorder="1"/>
    <xf numFmtId="164" fontId="20" fillId="0" borderId="1" xfId="1" applyNumberFormat="1"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0" fontId="1" fillId="0" borderId="0" xfId="0" applyFont="1" applyBorder="1"/>
    <xf numFmtId="0" fontId="11" fillId="0" borderId="0" xfId="0" applyFont="1" applyBorder="1" applyAlignment="1">
      <alignment horizontal="right"/>
    </xf>
    <xf numFmtId="0" fontId="6" fillId="0" borderId="0" xfId="0" applyFont="1" applyBorder="1"/>
    <xf numFmtId="164" fontId="0" fillId="0" borderId="0" xfId="0" applyNumberFormat="1"/>
    <xf numFmtId="14" fontId="0" fillId="0" borderId="0" xfId="0" applyNumberFormat="1" applyBorder="1" applyAlignment="1">
      <alignment horizontal="left"/>
    </xf>
    <xf numFmtId="0" fontId="22" fillId="0" borderId="0" xfId="0" applyFont="1" applyAlignment="1">
      <alignment horizontal="center" vertical="center"/>
    </xf>
    <xf numFmtId="43" fontId="0" fillId="0" borderId="0" xfId="1" applyFont="1"/>
    <xf numFmtId="43" fontId="24" fillId="0" borderId="0" xfId="1" applyFont="1"/>
    <xf numFmtId="9" fontId="0" fillId="0" borderId="0" xfId="0" applyNumberFormat="1"/>
    <xf numFmtId="43" fontId="0" fillId="0" borderId="0" xfId="0" applyNumberFormat="1"/>
    <xf numFmtId="0" fontId="16" fillId="0" borderId="0" xfId="0" applyFont="1" applyBorder="1" applyAlignment="1">
      <alignment horizontal="center"/>
    </xf>
    <xf numFmtId="0" fontId="6" fillId="0" borderId="0" xfId="0" applyFont="1" applyAlignment="1">
      <alignment horizontal="center" wrapText="1"/>
    </xf>
    <xf numFmtId="0" fontId="18" fillId="0" borderId="0" xfId="0" applyFont="1" applyAlignment="1">
      <alignment horizontal="center" wrapText="1"/>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39</xdr:row>
      <xdr:rowOff>19050</xdr:rowOff>
    </xdr:from>
    <xdr:to>
      <xdr:col>3</xdr:col>
      <xdr:colOff>733425</xdr:colOff>
      <xdr:row>45</xdr:row>
      <xdr:rowOff>0</xdr:rowOff>
    </xdr:to>
    <xdr:pic>
      <xdr:nvPicPr>
        <xdr:cNvPr id="1127" name="Picture 15"/>
        <xdr:cNvPicPr>
          <a:picLocks noChangeAspect="1" noChangeArrowheads="1"/>
        </xdr:cNvPicPr>
      </xdr:nvPicPr>
      <xdr:blipFill>
        <a:blip xmlns:r="http://schemas.openxmlformats.org/officeDocument/2006/relationships" r:embed="rId1"/>
        <a:srcRect/>
        <a:stretch>
          <a:fillRect/>
        </a:stretch>
      </xdr:blipFill>
      <xdr:spPr bwMode="auto">
        <a:xfrm>
          <a:off x="2371725" y="8429625"/>
          <a:ext cx="1914525" cy="1066800"/>
        </a:xfrm>
        <a:prstGeom prst="rect">
          <a:avLst/>
        </a:prstGeom>
        <a:noFill/>
        <a:ln w="1">
          <a:noFill/>
          <a:miter lim="800000"/>
          <a:headEnd/>
          <a:tailEnd/>
        </a:ln>
      </xdr:spPr>
    </xdr:pic>
    <xdr:clientData/>
  </xdr:twoCellAnchor>
  <xdr:twoCellAnchor editAs="oneCell">
    <xdr:from>
      <xdr:col>0</xdr:col>
      <xdr:colOff>47625</xdr:colOff>
      <xdr:row>0</xdr:row>
      <xdr:rowOff>19051</xdr:rowOff>
    </xdr:from>
    <xdr:to>
      <xdr:col>4</xdr:col>
      <xdr:colOff>1371600</xdr:colOff>
      <xdr:row>5</xdr:row>
      <xdr:rowOff>1</xdr:rowOff>
    </xdr:to>
    <xdr:pic>
      <xdr:nvPicPr>
        <xdr:cNvPr id="1128" name="Picture 1"/>
        <xdr:cNvPicPr>
          <a:picLocks noChangeAspect="1" noChangeArrowheads="1"/>
        </xdr:cNvPicPr>
      </xdr:nvPicPr>
      <xdr:blipFill>
        <a:blip xmlns:r="http://schemas.openxmlformats.org/officeDocument/2006/relationships" r:embed="rId2"/>
        <a:srcRect/>
        <a:stretch>
          <a:fillRect/>
        </a:stretch>
      </xdr:blipFill>
      <xdr:spPr bwMode="auto">
        <a:xfrm>
          <a:off x="47625" y="19051"/>
          <a:ext cx="6210300" cy="933450"/>
        </a:xfrm>
        <a:prstGeom prst="rect">
          <a:avLst/>
        </a:prstGeom>
        <a:noFill/>
        <a:ln w="9525">
          <a:noFill/>
          <a:miter lim="800000"/>
          <a:headEnd/>
          <a:tailEnd/>
        </a:ln>
      </xdr:spPr>
    </xdr:pic>
    <xdr:clientData/>
  </xdr:twoCellAnchor>
  <xdr:twoCellAnchor editAs="oneCell">
    <xdr:from>
      <xdr:col>0</xdr:col>
      <xdr:colOff>9525</xdr:colOff>
      <xdr:row>32</xdr:row>
      <xdr:rowOff>85725</xdr:rowOff>
    </xdr:from>
    <xdr:to>
      <xdr:col>2</xdr:col>
      <xdr:colOff>828675</xdr:colOff>
      <xdr:row>38</xdr:row>
      <xdr:rowOff>76200</xdr:rowOff>
    </xdr:to>
    <xdr:pic>
      <xdr:nvPicPr>
        <xdr:cNvPr id="1130" name="Picture 17"/>
        <xdr:cNvPicPr>
          <a:picLocks noChangeAspect="1" noChangeArrowheads="1"/>
        </xdr:cNvPicPr>
      </xdr:nvPicPr>
      <xdr:blipFill>
        <a:blip xmlns:r="http://schemas.openxmlformats.org/officeDocument/2006/relationships" r:embed="rId3"/>
        <a:srcRect/>
        <a:stretch>
          <a:fillRect/>
        </a:stretch>
      </xdr:blipFill>
      <xdr:spPr bwMode="auto">
        <a:xfrm>
          <a:off x="9525" y="6915150"/>
          <a:ext cx="3181350" cy="1171575"/>
        </a:xfrm>
        <a:prstGeom prst="rect">
          <a:avLst/>
        </a:prstGeom>
        <a:noFill/>
        <a:ln w="1">
          <a:noFill/>
          <a:miter lim="800000"/>
          <a:headEnd/>
          <a:tailEnd/>
        </a:ln>
      </xdr:spPr>
    </xdr:pic>
    <xdr:clientData/>
  </xdr:twoCellAnchor>
  <xdr:twoCellAnchor editAs="oneCell">
    <xdr:from>
      <xdr:col>0</xdr:col>
      <xdr:colOff>0</xdr:colOff>
      <xdr:row>26</xdr:row>
      <xdr:rowOff>114300</xdr:rowOff>
    </xdr:from>
    <xdr:to>
      <xdr:col>2</xdr:col>
      <xdr:colOff>828675</xdr:colOff>
      <xdr:row>32</xdr:row>
      <xdr:rowOff>76201</xdr:rowOff>
    </xdr:to>
    <xdr:pic>
      <xdr:nvPicPr>
        <xdr:cNvPr id="1131" name="Picture 24"/>
        <xdr:cNvPicPr>
          <a:picLocks noChangeAspect="1" noChangeArrowheads="1"/>
        </xdr:cNvPicPr>
      </xdr:nvPicPr>
      <xdr:blipFill>
        <a:blip xmlns:r="http://schemas.openxmlformats.org/officeDocument/2006/relationships" r:embed="rId4"/>
        <a:srcRect/>
        <a:stretch>
          <a:fillRect/>
        </a:stretch>
      </xdr:blipFill>
      <xdr:spPr bwMode="auto">
        <a:xfrm>
          <a:off x="0" y="5753100"/>
          <a:ext cx="3190875" cy="1152526"/>
        </a:xfrm>
        <a:prstGeom prst="rect">
          <a:avLst/>
        </a:prstGeom>
        <a:noFill/>
        <a:ln w="1">
          <a:noFill/>
          <a:miter lim="800000"/>
          <a:headEnd/>
          <a:tailEnd/>
        </a:ln>
      </xdr:spPr>
    </xdr:pic>
    <xdr:clientData/>
  </xdr:twoCellAnchor>
  <xdr:twoCellAnchor editAs="oneCell">
    <xdr:from>
      <xdr:col>2</xdr:col>
      <xdr:colOff>990601</xdr:colOff>
      <xdr:row>26</xdr:row>
      <xdr:rowOff>114299</xdr:rowOff>
    </xdr:from>
    <xdr:to>
      <xdr:col>4</xdr:col>
      <xdr:colOff>1362076</xdr:colOff>
      <xdr:row>38</xdr:row>
      <xdr:rowOff>66675</xdr:rowOff>
    </xdr:to>
    <xdr:pic>
      <xdr:nvPicPr>
        <xdr:cNvPr id="1132" name="Picture 26"/>
        <xdr:cNvPicPr>
          <a:picLocks noChangeAspect="1" noChangeArrowheads="1"/>
        </xdr:cNvPicPr>
      </xdr:nvPicPr>
      <xdr:blipFill>
        <a:blip xmlns:r="http://schemas.openxmlformats.org/officeDocument/2006/relationships" r:embed="rId5"/>
        <a:srcRect/>
        <a:stretch>
          <a:fillRect/>
        </a:stretch>
      </xdr:blipFill>
      <xdr:spPr bwMode="auto">
        <a:xfrm>
          <a:off x="3352801" y="5953124"/>
          <a:ext cx="2895600" cy="2324101"/>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47"/>
  <sheetViews>
    <sheetView tabSelected="1" topLeftCell="A33" zoomScaleNormal="100" workbookViewId="0">
      <selection activeCell="G6" sqref="G6"/>
    </sheetView>
  </sheetViews>
  <sheetFormatPr baseColWidth="10" defaultRowHeight="15" x14ac:dyDescent="0.25"/>
  <cols>
    <col min="1" max="1" width="16.140625" customWidth="1"/>
    <col min="2" max="2" width="19.28515625" style="5" customWidth="1"/>
    <col min="3" max="3" width="17.85546875" customWidth="1"/>
    <col min="4" max="4" width="20" customWidth="1"/>
    <col min="5" max="5" width="21" customWidth="1"/>
    <col min="11" max="11" width="13.140625" customWidth="1"/>
    <col min="12" max="12" width="18.28515625" customWidth="1"/>
    <col min="13" max="13" width="18" bestFit="1" customWidth="1"/>
  </cols>
  <sheetData>
    <row r="6" spans="1:8" ht="18.75" x14ac:dyDescent="0.3">
      <c r="A6" s="47" t="s">
        <v>53</v>
      </c>
      <c r="B6" s="47"/>
      <c r="C6" s="47"/>
      <c r="D6" s="47"/>
    </row>
    <row r="7" spans="1:8" ht="18.75" x14ac:dyDescent="0.3">
      <c r="A7" s="39" t="s">
        <v>4</v>
      </c>
      <c r="B7" s="35"/>
      <c r="C7" s="36"/>
      <c r="D7" s="41"/>
      <c r="E7" s="37" t="s">
        <v>55</v>
      </c>
    </row>
    <row r="8" spans="1:8" ht="21" x14ac:dyDescent="0.35">
      <c r="A8" s="36" t="s">
        <v>9</v>
      </c>
      <c r="B8" s="35"/>
      <c r="C8" s="36"/>
      <c r="D8" s="18"/>
      <c r="E8" s="36" t="s">
        <v>10</v>
      </c>
    </row>
    <row r="9" spans="1:8" x14ac:dyDescent="0.25">
      <c r="A9" s="38"/>
      <c r="B9" s="27"/>
      <c r="C9" s="18"/>
      <c r="D9" s="11"/>
      <c r="E9" s="18"/>
    </row>
    <row r="10" spans="1:8" ht="16.5" thickBot="1" x14ac:dyDescent="0.3">
      <c r="A10" s="23" t="s">
        <v>56</v>
      </c>
      <c r="B10" s="17"/>
      <c r="D10" s="19"/>
      <c r="E10" s="30" t="s">
        <v>41</v>
      </c>
    </row>
    <row r="11" spans="1:8" ht="15.75" thickTop="1" x14ac:dyDescent="0.25">
      <c r="A11" s="21"/>
      <c r="B11" s="17"/>
      <c r="D11" s="20"/>
    </row>
    <row r="12" spans="1:8" x14ac:dyDescent="0.25">
      <c r="A12" s="1"/>
      <c r="B12" s="4"/>
      <c r="C12" s="1"/>
    </row>
    <row r="13" spans="1:8" ht="47.25" x14ac:dyDescent="0.25">
      <c r="B13" s="28" t="s">
        <v>40</v>
      </c>
      <c r="C13" s="28" t="s">
        <v>43</v>
      </c>
      <c r="D13" s="28" t="s">
        <v>42</v>
      </c>
    </row>
    <row r="14" spans="1:8" ht="31.5" x14ac:dyDescent="0.25">
      <c r="A14" s="42" t="s">
        <v>38</v>
      </c>
      <c r="B14" s="28" t="s">
        <v>25</v>
      </c>
      <c r="C14" s="28" t="s">
        <v>44</v>
      </c>
      <c r="D14" s="28" t="s">
        <v>45</v>
      </c>
      <c r="E14" s="29" t="s">
        <v>39</v>
      </c>
      <c r="G14" s="24"/>
    </row>
    <row r="15" spans="1:8" ht="15.75" x14ac:dyDescent="0.25">
      <c r="A15" s="31" t="s">
        <v>17</v>
      </c>
      <c r="B15" s="33">
        <v>14000</v>
      </c>
      <c r="C15" s="33">
        <v>13700</v>
      </c>
      <c r="D15" s="34">
        <v>13300</v>
      </c>
      <c r="E15" s="32" t="s">
        <v>26</v>
      </c>
      <c r="F15" s="40"/>
      <c r="G15" s="40"/>
      <c r="H15" s="40"/>
    </row>
    <row r="16" spans="1:8" ht="15.75" x14ac:dyDescent="0.25">
      <c r="A16" s="31" t="s">
        <v>18</v>
      </c>
      <c r="B16" s="33">
        <v>14000</v>
      </c>
      <c r="C16" s="33">
        <v>13700</v>
      </c>
      <c r="D16" s="34">
        <v>13300</v>
      </c>
      <c r="E16" s="32" t="s">
        <v>27</v>
      </c>
      <c r="F16" s="40"/>
      <c r="G16" s="40"/>
      <c r="H16" s="40"/>
    </row>
    <row r="17" spans="1:8" ht="15.75" x14ac:dyDescent="0.25">
      <c r="A17" s="31" t="s">
        <v>19</v>
      </c>
      <c r="B17" s="33">
        <v>14000</v>
      </c>
      <c r="C17" s="33">
        <v>13700</v>
      </c>
      <c r="D17" s="34">
        <v>13300</v>
      </c>
      <c r="E17" s="32" t="s">
        <v>28</v>
      </c>
      <c r="F17" s="40"/>
      <c r="G17" s="40"/>
      <c r="H17" s="40"/>
    </row>
    <row r="18" spans="1:8" ht="15.75" x14ac:dyDescent="0.25">
      <c r="A18" s="31" t="s">
        <v>20</v>
      </c>
      <c r="B18" s="33">
        <v>14000</v>
      </c>
      <c r="C18" s="33">
        <v>13700</v>
      </c>
      <c r="D18" s="34">
        <v>13300</v>
      </c>
      <c r="E18" s="32" t="s">
        <v>29</v>
      </c>
      <c r="F18" s="40"/>
      <c r="G18" s="40"/>
      <c r="H18" s="40"/>
    </row>
    <row r="19" spans="1:8" ht="15.75" x14ac:dyDescent="0.25">
      <c r="A19" s="31" t="s">
        <v>21</v>
      </c>
      <c r="B19" s="33">
        <v>14000</v>
      </c>
      <c r="C19" s="33">
        <v>13700</v>
      </c>
      <c r="D19" s="34">
        <v>13300</v>
      </c>
      <c r="E19" s="32" t="s">
        <v>30</v>
      </c>
      <c r="F19" s="40"/>
      <c r="G19" s="40"/>
      <c r="H19" s="40"/>
    </row>
    <row r="20" spans="1:8" ht="15.75" x14ac:dyDescent="0.25">
      <c r="A20" s="31" t="s">
        <v>22</v>
      </c>
      <c r="B20" s="33">
        <v>12700</v>
      </c>
      <c r="C20" s="33">
        <v>12400</v>
      </c>
      <c r="D20" s="34">
        <v>12000</v>
      </c>
      <c r="E20" s="32" t="s">
        <v>31</v>
      </c>
      <c r="F20" s="40"/>
      <c r="G20" s="40"/>
      <c r="H20" s="40"/>
    </row>
    <row r="21" spans="1:8" ht="15.75" x14ac:dyDescent="0.25">
      <c r="A21" s="31" t="s">
        <v>23</v>
      </c>
      <c r="B21" s="33">
        <v>12000</v>
      </c>
      <c r="C21" s="33">
        <v>11700</v>
      </c>
      <c r="D21" s="34">
        <v>11300</v>
      </c>
      <c r="E21" s="32" t="s">
        <v>32</v>
      </c>
      <c r="F21" s="40"/>
      <c r="G21" s="40"/>
      <c r="H21" s="40"/>
    </row>
    <row r="22" spans="1:8" ht="15.75" x14ac:dyDescent="0.25">
      <c r="A22" s="31" t="s">
        <v>24</v>
      </c>
      <c r="B22" s="33">
        <v>13500</v>
      </c>
      <c r="C22" s="33">
        <v>13200</v>
      </c>
      <c r="D22" s="34">
        <v>12800</v>
      </c>
      <c r="E22" s="32" t="s">
        <v>33</v>
      </c>
      <c r="F22" s="40"/>
      <c r="G22" s="40"/>
      <c r="H22" s="40"/>
    </row>
    <row r="23" spans="1:8" ht="15.75" x14ac:dyDescent="0.25">
      <c r="A23" s="31" t="s">
        <v>0</v>
      </c>
      <c r="B23" s="33">
        <v>13000</v>
      </c>
      <c r="C23" s="33">
        <v>12700</v>
      </c>
      <c r="D23" s="34">
        <v>12000</v>
      </c>
      <c r="E23" s="32" t="s">
        <v>34</v>
      </c>
      <c r="F23" s="40"/>
      <c r="G23" s="40"/>
      <c r="H23" s="40"/>
    </row>
    <row r="24" spans="1:8" ht="15.75" x14ac:dyDescent="0.25">
      <c r="A24" s="31" t="s">
        <v>1</v>
      </c>
      <c r="B24" s="33">
        <v>12500</v>
      </c>
      <c r="C24" s="33">
        <v>12200</v>
      </c>
      <c r="D24" s="34">
        <v>11500</v>
      </c>
      <c r="E24" s="32" t="s">
        <v>35</v>
      </c>
      <c r="F24" s="40"/>
      <c r="G24" s="40"/>
      <c r="H24" s="40"/>
    </row>
    <row r="25" spans="1:8" ht="15.75" x14ac:dyDescent="0.25">
      <c r="A25" s="31" t="s">
        <v>2</v>
      </c>
      <c r="B25" s="33">
        <v>11200</v>
      </c>
      <c r="C25" s="33">
        <v>10900</v>
      </c>
      <c r="D25" s="34">
        <v>10200</v>
      </c>
      <c r="E25" s="32" t="s">
        <v>36</v>
      </c>
      <c r="F25" s="40"/>
      <c r="G25" s="40"/>
      <c r="H25" s="40"/>
    </row>
    <row r="26" spans="1:8" ht="15.75" x14ac:dyDescent="0.25">
      <c r="A26" s="31" t="s">
        <v>3</v>
      </c>
      <c r="B26" s="33">
        <v>11700</v>
      </c>
      <c r="C26" s="33">
        <v>11400</v>
      </c>
      <c r="D26" s="34">
        <v>10700</v>
      </c>
      <c r="E26" s="32" t="s">
        <v>37</v>
      </c>
      <c r="F26" s="40"/>
      <c r="G26" s="40"/>
      <c r="H26" s="40"/>
    </row>
    <row r="27" spans="1:8" x14ac:dyDescent="0.25">
      <c r="B27" s="26"/>
    </row>
    <row r="28" spans="1:8" ht="15.75" x14ac:dyDescent="0.25">
      <c r="A28" s="7"/>
      <c r="B28" s="26"/>
      <c r="D28" s="7"/>
    </row>
    <row r="29" spans="1:8" ht="15.75" x14ac:dyDescent="0.25">
      <c r="A29" s="6"/>
      <c r="B29" s="26"/>
      <c r="C29" s="22"/>
      <c r="D29" s="7"/>
    </row>
    <row r="30" spans="1:8" ht="15.75" x14ac:dyDescent="0.25">
      <c r="A30" s="6"/>
      <c r="B30" s="26"/>
      <c r="C30" s="22"/>
      <c r="D30" s="7"/>
    </row>
    <row r="31" spans="1:8" ht="15.75" x14ac:dyDescent="0.25">
      <c r="A31" s="2"/>
      <c r="B31" s="26"/>
      <c r="C31" s="3"/>
      <c r="D31" s="7"/>
    </row>
    <row r="32" spans="1:8" ht="15.75" x14ac:dyDescent="0.25">
      <c r="A32" s="2"/>
      <c r="B32" s="26"/>
      <c r="C32" s="3"/>
      <c r="D32" s="7"/>
    </row>
    <row r="33" spans="1:5" ht="15.75" x14ac:dyDescent="0.25">
      <c r="A33" s="2"/>
      <c r="B33" s="26"/>
      <c r="C33" s="3"/>
      <c r="D33" s="7"/>
    </row>
    <row r="34" spans="1:5" ht="15.75" x14ac:dyDescent="0.25">
      <c r="A34" s="2"/>
      <c r="B34" s="26"/>
      <c r="C34" s="3"/>
      <c r="D34" s="7"/>
    </row>
    <row r="35" spans="1:5" ht="15.75" x14ac:dyDescent="0.25">
      <c r="A35" s="2"/>
      <c r="B35" s="26"/>
      <c r="C35" s="3"/>
      <c r="D35" s="7"/>
    </row>
    <row r="36" spans="1:5" ht="15.75" x14ac:dyDescent="0.25">
      <c r="A36" s="25"/>
      <c r="B36" s="26"/>
      <c r="C36" s="22"/>
      <c r="D36" s="7"/>
    </row>
    <row r="37" spans="1:5" x14ac:dyDescent="0.25">
      <c r="B37" s="26"/>
    </row>
    <row r="39" spans="1:5" ht="15.75" thickBot="1" x14ac:dyDescent="0.3">
      <c r="B39" s="15"/>
      <c r="C39" s="14"/>
      <c r="D39" s="16"/>
    </row>
    <row r="40" spans="1:5" ht="15.75" thickTop="1" x14ac:dyDescent="0.25">
      <c r="A40" s="10" t="s">
        <v>7</v>
      </c>
      <c r="B40" s="11"/>
      <c r="C40" s="12"/>
      <c r="E40" s="13" t="s">
        <v>8</v>
      </c>
    </row>
    <row r="41" spans="1:5" ht="15.75" x14ac:dyDescent="0.25">
      <c r="A41" s="9" t="s">
        <v>5</v>
      </c>
      <c r="B41" s="8"/>
      <c r="C41" s="9"/>
      <c r="E41" s="9" t="s">
        <v>13</v>
      </c>
    </row>
    <row r="42" spans="1:5" x14ac:dyDescent="0.25">
      <c r="A42" s="9" t="s">
        <v>11</v>
      </c>
      <c r="B42" s="8"/>
      <c r="C42" s="9"/>
      <c r="E42" s="8" t="s">
        <v>14</v>
      </c>
    </row>
    <row r="43" spans="1:5" x14ac:dyDescent="0.25">
      <c r="A43" s="9" t="s">
        <v>12</v>
      </c>
      <c r="B43" s="8"/>
      <c r="C43" s="9"/>
      <c r="E43" s="8" t="s">
        <v>15</v>
      </c>
    </row>
    <row r="44" spans="1:5" x14ac:dyDescent="0.25">
      <c r="A44" s="9" t="s">
        <v>6</v>
      </c>
      <c r="B44" s="8"/>
      <c r="C44" s="9"/>
      <c r="E44" s="8" t="s">
        <v>16</v>
      </c>
    </row>
    <row r="45" spans="1:5" ht="9" customHeight="1" x14ac:dyDescent="0.25">
      <c r="A45" s="1"/>
      <c r="B45" s="4"/>
      <c r="C45" s="1"/>
    </row>
    <row r="46" spans="1:5" ht="27.75" customHeight="1" x14ac:dyDescent="0.25">
      <c r="A46" s="48" t="s">
        <v>54</v>
      </c>
      <c r="B46" s="48"/>
      <c r="C46" s="48"/>
      <c r="D46" s="48"/>
      <c r="E46" s="48"/>
    </row>
    <row r="47" spans="1:5" ht="55.5" customHeight="1" x14ac:dyDescent="0.25">
      <c r="A47" s="49" t="s">
        <v>52</v>
      </c>
      <c r="B47" s="49"/>
      <c r="C47" s="49"/>
      <c r="D47" s="49"/>
      <c r="E47" s="49"/>
    </row>
  </sheetData>
  <mergeCells count="3">
    <mergeCell ref="A6:D6"/>
    <mergeCell ref="A46:E46"/>
    <mergeCell ref="A47:E47"/>
  </mergeCells>
  <phoneticPr fontId="17" type="noConversion"/>
  <pageMargins left="0.25" right="0.25" top="0.75" bottom="0.75" header="0.3" footer="0.3"/>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1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17"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L16"/>
  <sheetViews>
    <sheetView workbookViewId="0">
      <selection activeCell="G17" sqref="G17"/>
    </sheetView>
  </sheetViews>
  <sheetFormatPr baseColWidth="10" defaultRowHeight="15" x14ac:dyDescent="0.25"/>
  <cols>
    <col min="4" max="4" width="22.85546875" bestFit="1" customWidth="1"/>
    <col min="6" max="6" width="16.42578125" bestFit="1" customWidth="1"/>
    <col min="8" max="9" width="14.28515625" bestFit="1" customWidth="1"/>
  </cols>
  <sheetData>
    <row r="9" spans="4:12" ht="18.75" x14ac:dyDescent="0.3">
      <c r="D9" s="44">
        <v>146107948.46000001</v>
      </c>
      <c r="F9" s="45">
        <v>0.05</v>
      </c>
      <c r="G9" t="s">
        <v>46</v>
      </c>
      <c r="H9" s="46">
        <f>D9*F9</f>
        <v>7305397.4230000004</v>
      </c>
      <c r="I9" s="46"/>
      <c r="K9">
        <v>60000</v>
      </c>
    </row>
    <row r="10" spans="4:12" x14ac:dyDescent="0.25">
      <c r="F10" s="43">
        <f>D9-H9</f>
        <v>138802551.037</v>
      </c>
      <c r="G10" t="s">
        <v>47</v>
      </c>
      <c r="K10">
        <f>K9*75/100</f>
        <v>45000</v>
      </c>
      <c r="L10">
        <f>K10*11</f>
        <v>495000</v>
      </c>
    </row>
    <row r="11" spans="4:12" x14ac:dyDescent="0.25">
      <c r="F11" s="43">
        <v>8247465.1600000001</v>
      </c>
      <c r="G11" t="s">
        <v>48</v>
      </c>
    </row>
    <row r="12" spans="4:12" x14ac:dyDescent="0.25">
      <c r="F12" s="43">
        <v>60000</v>
      </c>
      <c r="G12" t="s">
        <v>49</v>
      </c>
    </row>
    <row r="13" spans="4:12" x14ac:dyDescent="0.25">
      <c r="F13" s="43">
        <v>495000</v>
      </c>
      <c r="G13" t="s">
        <v>50</v>
      </c>
    </row>
    <row r="14" spans="4:12" x14ac:dyDescent="0.25">
      <c r="F14" s="43">
        <v>45000</v>
      </c>
      <c r="G14" t="s">
        <v>51</v>
      </c>
    </row>
    <row r="15" spans="4:12" x14ac:dyDescent="0.25">
      <c r="F15" s="43">
        <f>F10-F11-F12-F13-F14</f>
        <v>129955085.877</v>
      </c>
    </row>
    <row r="16" spans="4:12" x14ac:dyDescent="0.25">
      <c r="F16"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Feuil1</vt:lpstr>
      <vt:lpstr>Feuil2</vt:lpstr>
      <vt:lpstr>Feuil3</vt:lpstr>
      <vt:lpstr>Feuil4</vt:lpstr>
      <vt:lpstr>Feuil1!Zone_d_impression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infosystems</dc:creator>
  <cp:lastModifiedBy>TOSHIBA</cp:lastModifiedBy>
  <cp:lastPrinted>2022-01-27T17:10:51Z</cp:lastPrinted>
  <dcterms:created xsi:type="dcterms:W3CDTF">2013-02-10T17:25:44Z</dcterms:created>
  <dcterms:modified xsi:type="dcterms:W3CDTF">2022-05-06T02:30:23Z</dcterms:modified>
</cp:coreProperties>
</file>